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281" windowWidth="12120" windowHeight="8640" activeTab="1"/>
  </bookViews>
  <sheets>
    <sheet name="11_підсумок" sheetId="1" r:id="rId1"/>
    <sheet name="10_підсумок" sheetId="2" r:id="rId2"/>
  </sheets>
  <definedNames>
    <definedName name="_xlnm.Print_Area" localSheetId="0">'11_підсумок'!$A$1:$L$37</definedName>
  </definedNames>
  <calcPr fullCalcOnLoad="1"/>
</workbook>
</file>

<file path=xl/sharedStrings.xml><?xml version="1.0" encoding="utf-8"?>
<sst xmlns="http://schemas.openxmlformats.org/spreadsheetml/2006/main" count="240" uniqueCount="216">
  <si>
    <t>№ п/п</t>
  </si>
  <si>
    <t>Тема</t>
  </si>
  <si>
    <t>Виконавець</t>
  </si>
  <si>
    <t>Школа, район</t>
  </si>
  <si>
    <t>ТЕСТУВАННЯ</t>
  </si>
  <si>
    <t xml:space="preserve">СУММА БАЛІВ </t>
  </si>
  <si>
    <t>Вчитель</t>
  </si>
  <si>
    <t>МІСЦЕ</t>
  </si>
  <si>
    <t>Капіцька Ольга Володимирівна</t>
  </si>
  <si>
    <t>Огороднічук Катерина Ігорівна</t>
  </si>
  <si>
    <t>Коваленко І.С.</t>
  </si>
  <si>
    <t>Семеняк В.А.</t>
  </si>
  <si>
    <t>ОНЗ «Червоненська ЗОШ І-ІІІ ступенів», Андрушівський район</t>
  </si>
  <si>
    <t>Банцер Віктор Вікторович</t>
  </si>
  <si>
    <t>Полянківська ЗОШ І-ІІІ ст., Баранівський район</t>
  </si>
  <si>
    <t>Залуцька О.М.</t>
  </si>
  <si>
    <t>Демянова Катерина Ігорівна</t>
  </si>
  <si>
    <t>Брусилівський ліцей ім. Г.О. Готовчиця, Брусилівський район</t>
  </si>
  <si>
    <t>Кушніренко Л.П.</t>
  </si>
  <si>
    <t>Зінчук Софія Романівна</t>
  </si>
  <si>
    <t>Ярова-Боровик М.Я.</t>
  </si>
  <si>
    <t>Іванюк Н.М.</t>
  </si>
  <si>
    <t>Новогуйвинська гімназія, Житомирський район</t>
  </si>
  <si>
    <t>Коднянська ЗОШ І-ІІІ ст., Житомирський район</t>
  </si>
  <si>
    <t>Коцубайло Ілля Романович</t>
  </si>
  <si>
    <t>Шуляренко Н.Й.</t>
  </si>
  <si>
    <t>Савицька Софія Володимирівна</t>
  </si>
  <si>
    <t>Сорочинська Н.М.</t>
  </si>
  <si>
    <t>Камʼянобрідська ЗОШ І-ІІІ ст., Коростишівський район</t>
  </si>
  <si>
    <t>Дрозд Марія Вадимівна</t>
  </si>
  <si>
    <t>Каленюк Ю. М.</t>
  </si>
  <si>
    <t>Лугинська гімназія імені В.П.Фількова Лугинської селищної ради (ОТГ), Лугинський район</t>
  </si>
  <si>
    <t>Яцюта Ірина Сергіївна</t>
  </si>
  <si>
    <t>Качківська О.В.</t>
  </si>
  <si>
    <t>Н.Чорторийська ЗОШ І-ІІІ ст., Любарський район</t>
  </si>
  <si>
    <t>Олефіренко Дмитрій Андрійович</t>
  </si>
  <si>
    <t>Гранітнянська ЗОШ І-ІІІ ст., Малинський район</t>
  </si>
  <si>
    <t>Давиденко Л.А.</t>
  </si>
  <si>
    <t>Левченко Вікторія Віталіївна</t>
  </si>
  <si>
    <t>Мамчуровська Н.В.</t>
  </si>
  <si>
    <t>Пилиповецька ЗОШ І-ІІІ ст., Новоград-Волинський район</t>
  </si>
  <si>
    <t>Поліщук Р.А.</t>
  </si>
  <si>
    <t>Ліцей №1, Радомишльський район</t>
  </si>
  <si>
    <t>Ворончук Л.І.</t>
  </si>
  <si>
    <t>Черняхівська гімназія, Черняхівський район</t>
  </si>
  <si>
    <t>Момот Богдан Олександрович</t>
  </si>
  <si>
    <t>Каранюк І.М.</t>
  </si>
  <si>
    <t>КЗ «Вільшанський ліцей», Чуднівський район</t>
  </si>
  <si>
    <t>Дудник Тетяна Романівна</t>
  </si>
  <si>
    <t>Котнюк Єлизавета Валеріївна</t>
  </si>
  <si>
    <t>Гладаренко А. В.</t>
  </si>
  <si>
    <t>Бугаєнко Н. В.</t>
  </si>
  <si>
    <t>ЗОШ №11, м. Бердичів</t>
  </si>
  <si>
    <t>МГГ №2, м. Бердичів</t>
  </si>
  <si>
    <t>Власюк Анастасія Дмитрівна</t>
  </si>
  <si>
    <t>Житомирська гуманітарна гімназія №1, м. Житомир</t>
  </si>
  <si>
    <t>Іщук І.М.</t>
  </si>
  <si>
    <t>Левківська Ганна Іванівна</t>
  </si>
  <si>
    <t>Бойчук Юлія Михайлівна</t>
  </si>
  <si>
    <t>Камінська О.В.</t>
  </si>
  <si>
    <t>Коростенський міський ліцей, м. Коростень</t>
  </si>
  <si>
    <t>Костянчук Анастасія Русланівна</t>
  </si>
  <si>
    <t>Клименко Ж.І.</t>
  </si>
  <si>
    <t>Коростенська міська гімназія №7, м. Коростень</t>
  </si>
  <si>
    <t>Дубовець Катерина Вікторівна</t>
  </si>
  <si>
    <t>Коваленко Вікторія Андріївна</t>
  </si>
  <si>
    <t>Скаковська Т.І.</t>
  </si>
  <si>
    <t>Подгальська М.В.</t>
  </si>
  <si>
    <t>Ліцей №4 м. Новоград-Волинський</t>
  </si>
  <si>
    <t>Новоград-Волинська ЗОШ І-ІІІ ст. №3, м. Новоград-Волинський</t>
  </si>
  <si>
    <t>Статкевич Дар’я Сергіївна</t>
  </si>
  <si>
    <t>Андрушівська гімназія, Андрушівський район</t>
  </si>
  <si>
    <t>Печерський О.В.</t>
  </si>
  <si>
    <t>Матвейцова Каріна Ігорівна</t>
  </si>
  <si>
    <t>Осіпчук Вікторія Валентинівна</t>
  </si>
  <si>
    <t>Процюк Л.І.</t>
  </si>
  <si>
    <t>Ковальчук І.А.</t>
  </si>
  <si>
    <t>Першотравенський ліцей, Баранівський район</t>
  </si>
  <si>
    <t>Баранівський ліцей №1, Баранівський район</t>
  </si>
  <si>
    <t>Хоменко Тетяна Петрівна</t>
  </si>
  <si>
    <t>Хоменко Н.М.</t>
  </si>
  <si>
    <t>Водотиївський ліцей, Брусилівський район</t>
  </si>
  <si>
    <t>Марченко Світлана Олександрівна</t>
  </si>
  <si>
    <t>Наумовець Анастасія Андріївна</t>
  </si>
  <si>
    <t>Черкес Ю.Ф.</t>
  </si>
  <si>
    <t>Чиж І.І.</t>
  </si>
  <si>
    <t>Рихальська ЗОШ І-ІІІ ст., Ємільчинський район</t>
  </si>
  <si>
    <t>КУ опорний заклад освіти «Ємільчинський заклад загальної середньої освіти І-ІІІ ст. №1», Ємільчинський район</t>
  </si>
  <si>
    <t>Коберник Любов Михайлівна</t>
  </si>
  <si>
    <t>Умнова Н.М.</t>
  </si>
  <si>
    <t>Денишівська ЗОШ І-ІІІ ст. імені В.Г. Бондарчука, Житомирський район</t>
  </si>
  <si>
    <t>Максимов Ілля Юрійович</t>
  </si>
  <si>
    <t>Петровська Л.І.</t>
  </si>
  <si>
    <t>Ушомирська гімназія Ушомирської сільської ради, Коростенський район</t>
  </si>
  <si>
    <t>Мартинюк Артем Сергійович</t>
  </si>
  <si>
    <t>Редько Г.М.</t>
  </si>
  <si>
    <t>Коростишівська ЗОШ І-ІІІ ст.. № 1, Коростишівський район</t>
  </si>
  <si>
    <t>Рафальська Діана Віталіївна</t>
  </si>
  <si>
    <t>Шрубович О.І.</t>
  </si>
  <si>
    <t>Кремненський ЗЗСО І-ІІІ ст.. Лугинської селищної ради (ОТГ), Лугинський район</t>
  </si>
  <si>
    <t>Андрощук Юлія Віталіївна</t>
  </si>
  <si>
    <t>Шевчук О.В.</t>
  </si>
  <si>
    <t>Опорна Липненська ЗОШ І-ІІІ ст., Любарський район</t>
  </si>
  <si>
    <t>Шпакович Олександр Валентинович</t>
  </si>
  <si>
    <t>Прокопенко П.М.</t>
  </si>
  <si>
    <t>КЗ «Чоповицький ліцей», Малинський район</t>
  </si>
  <si>
    <t>Лосовська Анастасія Юріївна</t>
  </si>
  <si>
    <t>Пасічник В.П.</t>
  </si>
  <si>
    <t>Новороманівська ЗОШ І-ІІІ ст., Новоград-Волинський район</t>
  </si>
  <si>
    <t>Бурмич Ольга Анатоліївна</t>
  </si>
  <si>
    <t>Сидоренко Богдан Сергійович</t>
  </si>
  <si>
    <t>Мошківська Л.О.</t>
  </si>
  <si>
    <t>Мазур О.В.</t>
  </si>
  <si>
    <t>Першотравнева ЗОШ І-ІІІ ст., Овруцький район</t>
  </si>
  <si>
    <t>ОЗО «Овруцький ЗЗСО І-ІІІ ст. №1» Овруцької міської ради, Овруцький район</t>
  </si>
  <si>
    <t>Гайченя Вікторія Василівна</t>
  </si>
  <si>
    <t>Сорока Т.В.</t>
  </si>
  <si>
    <t>Зубковицька ЗОШ І-ІІІ ст., Олевський район</t>
  </si>
  <si>
    <t>Сташенко Вікторія Олегівна</t>
  </si>
  <si>
    <t>Закатюк І.Л.</t>
  </si>
  <si>
    <t>Гімназія, Радомишльський район</t>
  </si>
  <si>
    <t>Рабійчук Маргарита Миколаївна</t>
  </si>
  <si>
    <t>Симон Т.О.</t>
  </si>
  <si>
    <t>Ружинська гімназія, Ружинський район</t>
  </si>
  <si>
    <t>Каранюк Ярослав Вікторович</t>
  </si>
  <si>
    <t>Іщук Анастасія Ігорівна</t>
  </si>
  <si>
    <t>Церпіцька Діана Юріївна</t>
  </si>
  <si>
    <t>Дуліч Єва Максимівна</t>
  </si>
  <si>
    <t>Пилипович Микола Михайлович</t>
  </si>
  <si>
    <t>Владзяновська Ольга Юріївна</t>
  </si>
  <si>
    <t>Кононенко Ж.В.</t>
  </si>
  <si>
    <t>Ташкевич Г.М.</t>
  </si>
  <si>
    <t>Мікрюкова І.П.</t>
  </si>
  <si>
    <t>Федоренко А.О.</t>
  </si>
  <si>
    <t>Житомирська ЗОШ І-ІІІ ст. №5, м. Житомир</t>
  </si>
  <si>
    <t>Ковпанець Анастасія Святославівна</t>
  </si>
  <si>
    <t>Орехівський Владислав Сергійович</t>
  </si>
  <si>
    <t>Кобилинська В.М.</t>
  </si>
  <si>
    <t>Коростенський міська гімназія, м. Коростень</t>
  </si>
  <si>
    <t>Буковський Павло Ігорович</t>
  </si>
  <si>
    <t>Павлюк Віра Тарасівна</t>
  </si>
  <si>
    <t>Харченко Я.А.</t>
  </si>
  <si>
    <t>Ліцей №11 м. Новоград-Волинського</t>
  </si>
  <si>
    <t>Рудніцька Тетяна Степанівна</t>
  </si>
  <si>
    <t>Гамза Б.В.</t>
  </si>
  <si>
    <t>КЗ «Житомирський обласний ліцей-інтернат для обдарованих дітей» ЖОР, м. Житомир</t>
  </si>
  <si>
    <t xml:space="preserve">Ареал розповсюдження омели білої на території селищ Новогуйвинське та Гуйва </t>
  </si>
  <si>
    <t>VISCUM ALBUM L. – ворог чи друг?</t>
  </si>
  <si>
    <t>Екологічний моніторинг освітнього середовища Гранітнянської ЗОШ I-III ступенів</t>
  </si>
  <si>
    <t>Визначення якості води за допомогою органолептичних показників</t>
  </si>
  <si>
    <t>Видове різноманіття Черевоногих молюсків (Gastropoda) р. случ Любарського району</t>
  </si>
  <si>
    <t>Вплив факторів навколишнього середовища на якість сну дітей старшого шкільного віку</t>
  </si>
  <si>
    <t>Американський білий метелик – карантинний шкідник</t>
  </si>
  <si>
    <t>Використання агар-агару та річкової води під час вирощування розсади сільськогосподарських культур</t>
  </si>
  <si>
    <t>Батарейка – наш друг чи ворог?</t>
  </si>
  <si>
    <t>Закономірності функціонування та еколого-біотопічна характеристика фітомікроперифітону річки Мика</t>
  </si>
  <si>
    <t>Шкідливий вплив, екологічні наслідки та попередження лісових пожеж на території Коростенського району</t>
  </si>
  <si>
    <t>Борщівник – невідома загроза!</t>
  </si>
  <si>
    <t>Вплив реклами на психіку підлітків</t>
  </si>
  <si>
    <t>Вплив шуму на організм людини</t>
  </si>
  <si>
    <t>Оцінка рівня забруднення атмосферного повітря в процесі діяльності ПАТ «Житомирський маслозавод»</t>
  </si>
  <si>
    <t>Медичні наслідки впливу Чорнобильської катастрофи</t>
  </si>
  <si>
    <t>Перспективи використання рослин міскантуса гігантського як сировини для отримання целюлози та біорозкладаного посуду</t>
  </si>
  <si>
    <t>Вивчення екологічного стану річки Случ</t>
  </si>
  <si>
    <r>
      <t>Залежність вмісту Ca</t>
    </r>
    <r>
      <rPr>
        <vertAlign val="superscript"/>
        <sz val="12"/>
        <rFont val="Times New Roman"/>
        <family val="1"/>
      </rPr>
      <t>2+</t>
    </r>
    <r>
      <rPr>
        <sz val="12"/>
        <rFont val="Times New Roman"/>
        <family val="1"/>
      </rPr>
      <t xml:space="preserve"> від дії різних концентрацій йонів важких металів</t>
    </r>
  </si>
  <si>
    <t>Оцінювання впливу на довкілля міскантуса гігантеуса як біопалива</t>
  </si>
  <si>
    <t>Вплив верхівкового короїда на соснові насадження на території ДП «Баранівське лісомисливське господарство»</t>
  </si>
  <si>
    <t>Жук – короїд стихійне лихо для лісів України</t>
  </si>
  <si>
    <t>Дослідження екологічних особливостей лісових болотних едатопів Житомирського Полісся</t>
  </si>
  <si>
    <t>Динаміка чисельності та біото пічний розподіл кабана дикого SUS SCROFA L. в умовах ДП «Житомирське ЛГ»</t>
  </si>
  <si>
    <t>Екологічна оцінка стану водойм поблизу норкової ферми «Профуна» с. Сінгури Житомирського району Житомирської області</t>
  </si>
  <si>
    <t>Головні популяційні параметри модельних адвентивних видів-трансформерів у Житомирському Поліссі</t>
  </si>
  <si>
    <t>Процес біодеградації компонентів сміття в аеробних та анаеробних умовах</t>
  </si>
  <si>
    <t>Каптажні джерела мікрорайону «Світанок»</t>
  </si>
  <si>
    <t>Вивчення впливу синтетичних миючих засобів для миття посуду на ріст і розвиток рослин</t>
  </si>
  <si>
    <t>Дослідження ступеня забрудненості грунтів на території Любарського району за допомогою «Ростового тесту»</t>
  </si>
  <si>
    <t>Пластикові монстри – екологічна загроза. Альтернатива можлива!</t>
  </si>
  <si>
    <t>Американський білий метелик – стихійне лихо Чуднівщини</t>
  </si>
  <si>
    <t>Використання вермибіонти для утилізації органічних відходів, вплив вермикомпосту різних черв’яків на ріст і розвиток рослин</t>
  </si>
  <si>
    <t>Дослідження способів фальсифікації молочної продукції шляхом вивчення органолептичних і фізико-хімічних показників коров’ячого молока питного</t>
  </si>
  <si>
    <t>Голі амеби ґрунтів лісостепової зони України</t>
  </si>
  <si>
    <t>Визначення якості води методом біологічної індикації: макроліти – індикатори водойм</t>
  </si>
  <si>
    <t>Оцінка стану використання харчових добавок в технологічних процесах при виготовленні продуктів харчування, найчастіше вживаних дітьми та підлітками в товарах торгівельної мережі смт. Ружин</t>
  </si>
  <si>
    <t>Енергозбереження в навчальному закладі</t>
  </si>
  <si>
    <t>Сучасний стан орнітофауни м. Овруча</t>
  </si>
  <si>
    <t>Зелені агресори</t>
  </si>
  <si>
    <t>Дослідження проблеми побутових відходів міста Коростень</t>
  </si>
  <si>
    <t>Портулак городній – небезпечний бур’ян чи декоративна рослина?</t>
  </si>
  <si>
    <t>Покупки, як складова частина сталого розвитку людства</t>
  </si>
  <si>
    <t>Якість питної води в селищі Лугини</t>
  </si>
  <si>
    <t>Швидкість розповсюдження борщівника сосновського на території села Кремне</t>
  </si>
  <si>
    <t>Автовегетативне розмноження туї західної в умовах Черняхівщини</t>
  </si>
  <si>
    <t>Лисицька Анастасія В’ячеславівна</t>
  </si>
  <si>
    <t>Характеристика еколого-ценотичного профілю через Коростишівський гранітний кар’єр</t>
  </si>
  <si>
    <t>Фітоценотична різноманітність відвалів Коростишівського гранітного кар’єру</t>
  </si>
  <si>
    <t>Головинська гімназія Черняхівського району</t>
  </si>
  <si>
    <t>Збереження енергоресурсів завдяки застосуванню енергоефективних ламп</t>
  </si>
  <si>
    <t xml:space="preserve">Анотація </t>
  </si>
  <si>
    <t>Загальна кількість балів</t>
  </si>
  <si>
    <t>Попередній захист</t>
  </si>
  <si>
    <t>Андрушівська ЗОШ І-ІІІ ст. №1, Андрушівський район</t>
  </si>
  <si>
    <t>Моделювання ареалу пальчатокорінника травневого  (DACTYLORHIZA MAJALIS ((RCHB.) P. F. HUNT &amp; SUMMERH., 1965) в умовах глобальних кліматичних змін</t>
  </si>
  <si>
    <t>Федчик В. В.</t>
  </si>
  <si>
    <t>Грищенко Тетяна Віталіївна</t>
  </si>
  <si>
    <t>Пашинська Вікторія Вікторівна</t>
  </si>
  <si>
    <t>Дослідження екологічного стану повітряного басейну районів м. Андрушівки методом біоіндикації методом листяного опаду</t>
  </si>
  <si>
    <t>ЗОШ І-ІІІ ст. №28 імені гетьмана І. Виговська, м. Житомир</t>
  </si>
  <si>
    <t>ЗОШ І-ІІІ ст. №30, м. Житомир</t>
  </si>
  <si>
    <t>Житомирська гуманітарна гімназія № 1, м. Житомир</t>
  </si>
  <si>
    <t>Поліська СЗШ І-ІІІ ст. Ушомирської сільської ради, Коростенський район</t>
  </si>
  <si>
    <t>Камінська Олександра Сергіївна</t>
  </si>
  <si>
    <t>Захист роботи</t>
  </si>
  <si>
    <t>Місце</t>
  </si>
  <si>
    <t>Диплом</t>
  </si>
  <si>
    <t>12-13</t>
  </si>
  <si>
    <t>14-15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</si>
</sst>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4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9" fontId="5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5" fillId="32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32" borderId="10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/>
    </xf>
    <xf numFmtId="0" fontId="5" fillId="7" borderId="1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49" fontId="5" fillId="32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7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55" zoomScaleNormal="66" zoomScaleSheetLayoutView="55" zoomScalePageLayoutView="0" workbookViewId="0" topLeftCell="C3">
      <selection activeCell="M33" sqref="M33"/>
    </sheetView>
  </sheetViews>
  <sheetFormatPr defaultColWidth="9.125" defaultRowHeight="12.75"/>
  <cols>
    <col min="2" max="2" width="105.00390625" style="2" customWidth="1"/>
    <col min="3" max="3" width="49.625" style="0" customWidth="1"/>
    <col min="4" max="4" width="62.875" style="3" customWidth="1"/>
    <col min="5" max="5" width="22.25390625" style="0" customWidth="1"/>
    <col min="6" max="6" width="19.125" style="0" customWidth="1"/>
    <col min="7" max="7" width="20.375" style="0" customWidth="1"/>
    <col min="8" max="9" width="19.25390625" style="0" customWidth="1"/>
    <col min="10" max="11" width="17.375" style="0" customWidth="1"/>
    <col min="12" max="13" width="12.375" style="0" customWidth="1"/>
  </cols>
  <sheetData>
    <row r="1" spans="1:13" ht="18.75">
      <c r="A1" s="68" t="s">
        <v>0</v>
      </c>
      <c r="B1" s="68" t="s">
        <v>1</v>
      </c>
      <c r="C1" s="68" t="s">
        <v>2</v>
      </c>
      <c r="D1" s="68" t="s">
        <v>3</v>
      </c>
      <c r="E1" s="68" t="s">
        <v>6</v>
      </c>
      <c r="F1" s="64" t="s">
        <v>199</v>
      </c>
      <c r="G1" s="62" t="s">
        <v>4</v>
      </c>
      <c r="H1" s="66" t="s">
        <v>197</v>
      </c>
      <c r="I1" s="51"/>
      <c r="J1" s="58" t="s">
        <v>5</v>
      </c>
      <c r="K1" s="56"/>
      <c r="L1" s="60" t="s">
        <v>213</v>
      </c>
      <c r="M1" s="80"/>
    </row>
    <row r="2" spans="1:13" ht="79.5" customHeight="1">
      <c r="A2" s="68"/>
      <c r="B2" s="68"/>
      <c r="C2" s="69"/>
      <c r="D2" s="69"/>
      <c r="E2" s="69"/>
      <c r="F2" s="65"/>
      <c r="G2" s="63"/>
      <c r="H2" s="67"/>
      <c r="I2" s="52" t="s">
        <v>211</v>
      </c>
      <c r="J2" s="59"/>
      <c r="K2" s="57" t="s">
        <v>212</v>
      </c>
      <c r="L2" s="61"/>
      <c r="M2" s="80"/>
    </row>
    <row r="3" spans="1:13" ht="50.25" customHeight="1">
      <c r="A3" s="21">
        <v>1</v>
      </c>
      <c r="B3" s="36" t="s">
        <v>178</v>
      </c>
      <c r="C3" s="37" t="s">
        <v>79</v>
      </c>
      <c r="D3" s="37" t="s">
        <v>81</v>
      </c>
      <c r="E3" s="37" t="s">
        <v>80</v>
      </c>
      <c r="F3" s="23">
        <v>91</v>
      </c>
      <c r="G3" s="24">
        <v>15</v>
      </c>
      <c r="H3" s="24">
        <v>20</v>
      </c>
      <c r="I3" s="24">
        <v>20</v>
      </c>
      <c r="J3" s="24">
        <f>H3+G3+F3+I3</f>
        <v>146</v>
      </c>
      <c r="K3" s="24">
        <v>1</v>
      </c>
      <c r="L3" s="5">
        <v>1</v>
      </c>
      <c r="M3" s="81"/>
    </row>
    <row r="4" spans="1:13" ht="37.5">
      <c r="A4" s="21">
        <v>2</v>
      </c>
      <c r="B4" s="36" t="s">
        <v>184</v>
      </c>
      <c r="C4" s="37" t="s">
        <v>109</v>
      </c>
      <c r="D4" s="37" t="s">
        <v>114</v>
      </c>
      <c r="E4" s="37" t="s">
        <v>111</v>
      </c>
      <c r="F4" s="23">
        <v>86</v>
      </c>
      <c r="G4" s="24">
        <v>22</v>
      </c>
      <c r="H4" s="24">
        <v>18</v>
      </c>
      <c r="I4" s="24">
        <v>8</v>
      </c>
      <c r="J4" s="24">
        <f>H4+G4+F4+I4</f>
        <v>134</v>
      </c>
      <c r="K4" s="24">
        <v>2</v>
      </c>
      <c r="L4" s="5">
        <v>1</v>
      </c>
      <c r="M4" s="81"/>
    </row>
    <row r="5" spans="1:13" ht="37.5">
      <c r="A5" s="21">
        <v>3</v>
      </c>
      <c r="B5" s="38" t="s">
        <v>194</v>
      </c>
      <c r="C5" s="39" t="s">
        <v>94</v>
      </c>
      <c r="D5" s="39" t="s">
        <v>96</v>
      </c>
      <c r="E5" s="39" t="s">
        <v>95</v>
      </c>
      <c r="F5" s="25">
        <v>90.5</v>
      </c>
      <c r="G5" s="19">
        <v>12.5</v>
      </c>
      <c r="H5" s="19">
        <v>18</v>
      </c>
      <c r="I5" s="19"/>
      <c r="J5" s="26">
        <f aca="true" t="shared" si="0" ref="J5:J33">H5+G5+F5</f>
        <v>121</v>
      </c>
      <c r="K5" s="26">
        <v>3</v>
      </c>
      <c r="L5" s="5">
        <v>2</v>
      </c>
      <c r="M5" s="81"/>
    </row>
    <row r="6" spans="1:13" ht="43.5" customHeight="1">
      <c r="A6" s="21">
        <v>4</v>
      </c>
      <c r="B6" s="40" t="s">
        <v>180</v>
      </c>
      <c r="C6" s="41" t="s">
        <v>143</v>
      </c>
      <c r="D6" s="41" t="s">
        <v>145</v>
      </c>
      <c r="E6" s="41" t="s">
        <v>144</v>
      </c>
      <c r="F6" s="27">
        <v>89</v>
      </c>
      <c r="G6" s="20">
        <v>15</v>
      </c>
      <c r="H6" s="20">
        <v>16</v>
      </c>
      <c r="I6" s="20"/>
      <c r="J6" s="26">
        <f t="shared" si="0"/>
        <v>120</v>
      </c>
      <c r="K6" s="26">
        <v>4</v>
      </c>
      <c r="L6" s="5">
        <v>2</v>
      </c>
      <c r="M6" s="81"/>
    </row>
    <row r="7" spans="1:13" ht="37.5">
      <c r="A7" s="21">
        <v>5</v>
      </c>
      <c r="B7" s="38" t="s">
        <v>196</v>
      </c>
      <c r="C7" s="41" t="s">
        <v>91</v>
      </c>
      <c r="D7" s="41" t="s">
        <v>93</v>
      </c>
      <c r="E7" s="41" t="s">
        <v>92</v>
      </c>
      <c r="F7" s="27">
        <v>84.5</v>
      </c>
      <c r="G7" s="20">
        <v>17</v>
      </c>
      <c r="H7" s="20">
        <v>18</v>
      </c>
      <c r="I7" s="20"/>
      <c r="J7" s="26">
        <f t="shared" si="0"/>
        <v>119.5</v>
      </c>
      <c r="K7" s="26">
        <v>5</v>
      </c>
      <c r="L7" s="5">
        <v>2</v>
      </c>
      <c r="M7" s="81"/>
    </row>
    <row r="8" spans="1:13" ht="37.5">
      <c r="A8" s="21">
        <v>6</v>
      </c>
      <c r="B8" s="42" t="s">
        <v>166</v>
      </c>
      <c r="C8" s="41" t="s">
        <v>74</v>
      </c>
      <c r="D8" s="41" t="s">
        <v>78</v>
      </c>
      <c r="E8" s="41" t="s">
        <v>76</v>
      </c>
      <c r="F8" s="27">
        <v>80</v>
      </c>
      <c r="G8" s="20">
        <v>19</v>
      </c>
      <c r="H8" s="20">
        <v>18</v>
      </c>
      <c r="I8" s="20"/>
      <c r="J8" s="26">
        <f t="shared" si="0"/>
        <v>117</v>
      </c>
      <c r="K8" s="26">
        <v>6</v>
      </c>
      <c r="L8" s="5">
        <v>2</v>
      </c>
      <c r="M8" s="81"/>
    </row>
    <row r="9" spans="1:13" ht="37.5">
      <c r="A9" s="21">
        <v>7</v>
      </c>
      <c r="B9" s="40" t="s">
        <v>171</v>
      </c>
      <c r="C9" s="41" t="s">
        <v>125</v>
      </c>
      <c r="D9" s="41" t="s">
        <v>134</v>
      </c>
      <c r="E9" s="41" t="s">
        <v>130</v>
      </c>
      <c r="F9" s="27">
        <v>87.5</v>
      </c>
      <c r="G9" s="20">
        <v>11</v>
      </c>
      <c r="H9" s="20">
        <v>18</v>
      </c>
      <c r="I9" s="20"/>
      <c r="J9" s="26">
        <f t="shared" si="0"/>
        <v>116.5</v>
      </c>
      <c r="K9" s="26">
        <v>7</v>
      </c>
      <c r="L9" s="5">
        <v>2</v>
      </c>
      <c r="M9" s="81"/>
    </row>
    <row r="10" spans="1:13" ht="37.5">
      <c r="A10" s="21">
        <v>8</v>
      </c>
      <c r="B10" s="42" t="s">
        <v>175</v>
      </c>
      <c r="C10" s="41" t="s">
        <v>100</v>
      </c>
      <c r="D10" s="41" t="s">
        <v>102</v>
      </c>
      <c r="E10" s="41" t="s">
        <v>101</v>
      </c>
      <c r="F10" s="27">
        <v>80.5</v>
      </c>
      <c r="G10" s="20">
        <v>17</v>
      </c>
      <c r="H10" s="20">
        <v>18</v>
      </c>
      <c r="I10" s="20"/>
      <c r="J10" s="26">
        <f t="shared" si="0"/>
        <v>115.5</v>
      </c>
      <c r="K10" s="26">
        <v>8</v>
      </c>
      <c r="L10" s="5">
        <v>3</v>
      </c>
      <c r="M10" s="81"/>
    </row>
    <row r="11" spans="1:13" ht="46.5" customHeight="1">
      <c r="A11" s="21">
        <v>9</v>
      </c>
      <c r="B11" s="40" t="s">
        <v>179</v>
      </c>
      <c r="C11" s="41" t="s">
        <v>118</v>
      </c>
      <c r="D11" s="41" t="s">
        <v>120</v>
      </c>
      <c r="E11" s="41" t="s">
        <v>119</v>
      </c>
      <c r="F11" s="27">
        <v>77</v>
      </c>
      <c r="G11" s="20">
        <v>17</v>
      </c>
      <c r="H11" s="20">
        <v>18</v>
      </c>
      <c r="I11" s="20"/>
      <c r="J11" s="26">
        <f t="shared" si="0"/>
        <v>112</v>
      </c>
      <c r="K11" s="26">
        <v>9</v>
      </c>
      <c r="L11" s="5">
        <v>3</v>
      </c>
      <c r="M11" s="81"/>
    </row>
    <row r="12" spans="1:13" ht="36" customHeight="1">
      <c r="A12" s="21">
        <v>10</v>
      </c>
      <c r="B12" s="42" t="s">
        <v>176</v>
      </c>
      <c r="C12" s="41" t="s">
        <v>106</v>
      </c>
      <c r="D12" s="41" t="s">
        <v>108</v>
      </c>
      <c r="E12" s="41" t="s">
        <v>107</v>
      </c>
      <c r="F12" s="27">
        <v>86</v>
      </c>
      <c r="G12" s="20">
        <v>11.5</v>
      </c>
      <c r="H12" s="20">
        <v>10</v>
      </c>
      <c r="I12" s="20"/>
      <c r="J12" s="26">
        <f t="shared" si="0"/>
        <v>107.5</v>
      </c>
      <c r="K12" s="26">
        <v>10</v>
      </c>
      <c r="L12" s="5">
        <v>3</v>
      </c>
      <c r="M12" s="81"/>
    </row>
    <row r="13" spans="1:13" ht="24" customHeight="1">
      <c r="A13" s="21">
        <v>11</v>
      </c>
      <c r="B13" s="42" t="s">
        <v>185</v>
      </c>
      <c r="C13" s="41" t="s">
        <v>82</v>
      </c>
      <c r="D13" s="41" t="s">
        <v>86</v>
      </c>
      <c r="E13" s="41" t="s">
        <v>84</v>
      </c>
      <c r="F13" s="27">
        <v>78</v>
      </c>
      <c r="G13" s="20">
        <v>9.5</v>
      </c>
      <c r="H13" s="20">
        <v>18</v>
      </c>
      <c r="I13" s="20"/>
      <c r="J13" s="26">
        <f t="shared" si="0"/>
        <v>105.5</v>
      </c>
      <c r="K13" s="26">
        <v>11</v>
      </c>
      <c r="L13" s="5">
        <v>3</v>
      </c>
      <c r="M13" s="81"/>
    </row>
    <row r="14" spans="1:13" ht="54.75" customHeight="1">
      <c r="A14" s="21">
        <v>12</v>
      </c>
      <c r="B14" s="42" t="s">
        <v>181</v>
      </c>
      <c r="C14" s="41" t="s">
        <v>83</v>
      </c>
      <c r="D14" s="41" t="s">
        <v>87</v>
      </c>
      <c r="E14" s="41" t="s">
        <v>85</v>
      </c>
      <c r="F14" s="27">
        <v>77</v>
      </c>
      <c r="G14" s="20">
        <v>14</v>
      </c>
      <c r="H14" s="20">
        <v>14</v>
      </c>
      <c r="I14" s="20"/>
      <c r="J14" s="26">
        <f t="shared" si="0"/>
        <v>105</v>
      </c>
      <c r="K14" s="83" t="s">
        <v>214</v>
      </c>
      <c r="L14" s="5">
        <v>3</v>
      </c>
      <c r="M14" s="81"/>
    </row>
    <row r="15" spans="1:13" ht="37.5">
      <c r="A15" s="21">
        <v>13</v>
      </c>
      <c r="B15" s="40" t="s">
        <v>170</v>
      </c>
      <c r="C15" s="41" t="s">
        <v>127</v>
      </c>
      <c r="D15" s="41" t="s">
        <v>206</v>
      </c>
      <c r="E15" s="41" t="s">
        <v>132</v>
      </c>
      <c r="F15" s="27">
        <v>79</v>
      </c>
      <c r="G15" s="20">
        <v>10</v>
      </c>
      <c r="H15" s="20">
        <v>16</v>
      </c>
      <c r="I15" s="20"/>
      <c r="J15" s="26">
        <f t="shared" si="0"/>
        <v>105</v>
      </c>
      <c r="K15" s="83" t="s">
        <v>214</v>
      </c>
      <c r="L15" s="5">
        <v>3</v>
      </c>
      <c r="M15" s="81"/>
    </row>
    <row r="16" spans="1:13" ht="37.5">
      <c r="A16" s="21">
        <v>14</v>
      </c>
      <c r="B16" s="40" t="s">
        <v>169</v>
      </c>
      <c r="C16" s="41" t="s">
        <v>128</v>
      </c>
      <c r="D16" s="41" t="s">
        <v>207</v>
      </c>
      <c r="E16" s="41" t="s">
        <v>133</v>
      </c>
      <c r="F16" s="27">
        <v>82</v>
      </c>
      <c r="G16" s="20">
        <v>17</v>
      </c>
      <c r="H16" s="20">
        <v>5</v>
      </c>
      <c r="I16" s="20"/>
      <c r="J16" s="26">
        <f t="shared" si="0"/>
        <v>104</v>
      </c>
      <c r="K16" s="83" t="s">
        <v>215</v>
      </c>
      <c r="L16" s="5">
        <v>3</v>
      </c>
      <c r="M16" s="81"/>
    </row>
    <row r="17" spans="1:13" ht="65.25" customHeight="1">
      <c r="A17" s="21">
        <v>15</v>
      </c>
      <c r="B17" s="40" t="s">
        <v>182</v>
      </c>
      <c r="C17" s="41" t="s">
        <v>121</v>
      </c>
      <c r="D17" s="41" t="s">
        <v>123</v>
      </c>
      <c r="E17" s="41" t="s">
        <v>122</v>
      </c>
      <c r="F17" s="27">
        <v>77</v>
      </c>
      <c r="G17" s="20">
        <v>13</v>
      </c>
      <c r="H17" s="20">
        <v>14</v>
      </c>
      <c r="I17" s="20"/>
      <c r="J17" s="26">
        <f t="shared" si="0"/>
        <v>104</v>
      </c>
      <c r="K17" s="83" t="s">
        <v>215</v>
      </c>
      <c r="L17" s="5">
        <v>3</v>
      </c>
      <c r="M17" s="81"/>
    </row>
    <row r="18" spans="1:13" ht="37.5">
      <c r="A18" s="22">
        <v>16</v>
      </c>
      <c r="B18" s="43" t="s">
        <v>205</v>
      </c>
      <c r="C18" s="41" t="s">
        <v>70</v>
      </c>
      <c r="D18" s="41" t="s">
        <v>71</v>
      </c>
      <c r="E18" s="41" t="s">
        <v>72</v>
      </c>
      <c r="F18" s="27">
        <v>80.5</v>
      </c>
      <c r="G18" s="20">
        <v>16</v>
      </c>
      <c r="H18" s="20">
        <v>7</v>
      </c>
      <c r="I18" s="20"/>
      <c r="J18" s="26">
        <f t="shared" si="0"/>
        <v>103.5</v>
      </c>
      <c r="K18" s="26">
        <v>16</v>
      </c>
      <c r="L18" s="5">
        <v>3</v>
      </c>
      <c r="M18" s="81"/>
    </row>
    <row r="19" spans="1:13" ht="37.5">
      <c r="A19" s="22">
        <v>17</v>
      </c>
      <c r="B19" s="42" t="s">
        <v>172</v>
      </c>
      <c r="C19" s="41" t="s">
        <v>88</v>
      </c>
      <c r="D19" s="41" t="s">
        <v>90</v>
      </c>
      <c r="E19" s="41" t="s">
        <v>89</v>
      </c>
      <c r="F19" s="27">
        <v>78</v>
      </c>
      <c r="G19" s="20">
        <v>12</v>
      </c>
      <c r="H19" s="20">
        <v>8</v>
      </c>
      <c r="I19" s="20"/>
      <c r="J19" s="26">
        <f t="shared" si="0"/>
        <v>98</v>
      </c>
      <c r="K19" s="26">
        <v>17</v>
      </c>
      <c r="L19" s="4"/>
      <c r="M19" s="82"/>
    </row>
    <row r="20" spans="1:13" ht="31.5" customHeight="1">
      <c r="A20" s="22">
        <v>18</v>
      </c>
      <c r="B20" s="40" t="s">
        <v>165</v>
      </c>
      <c r="C20" s="41" t="s">
        <v>129</v>
      </c>
      <c r="D20" s="41" t="s">
        <v>208</v>
      </c>
      <c r="E20" s="41" t="s">
        <v>56</v>
      </c>
      <c r="F20" s="27">
        <v>70</v>
      </c>
      <c r="G20" s="20">
        <v>15.5</v>
      </c>
      <c r="H20" s="20">
        <v>12</v>
      </c>
      <c r="I20" s="20"/>
      <c r="J20" s="26">
        <f t="shared" si="0"/>
        <v>97.5</v>
      </c>
      <c r="K20" s="26">
        <v>18</v>
      </c>
      <c r="L20" s="4"/>
      <c r="M20" s="82"/>
    </row>
    <row r="21" spans="1:13" ht="27.75" customHeight="1">
      <c r="A21" s="22">
        <v>19</v>
      </c>
      <c r="B21" s="42" t="s">
        <v>183</v>
      </c>
      <c r="C21" s="41" t="s">
        <v>110</v>
      </c>
      <c r="D21" s="41" t="s">
        <v>113</v>
      </c>
      <c r="E21" s="41" t="s">
        <v>112</v>
      </c>
      <c r="F21" s="27">
        <v>73</v>
      </c>
      <c r="G21" s="20">
        <v>15.5</v>
      </c>
      <c r="H21" s="20">
        <v>8</v>
      </c>
      <c r="I21" s="20"/>
      <c r="J21" s="26">
        <f t="shared" si="0"/>
        <v>96.5</v>
      </c>
      <c r="K21" s="26">
        <v>19</v>
      </c>
      <c r="L21" s="4"/>
      <c r="M21" s="82"/>
    </row>
    <row r="22" spans="1:13" ht="31.5" customHeight="1">
      <c r="A22" s="22">
        <v>20</v>
      </c>
      <c r="B22" s="40" t="s">
        <v>167</v>
      </c>
      <c r="C22" s="41" t="s">
        <v>115</v>
      </c>
      <c r="D22" s="41" t="s">
        <v>117</v>
      </c>
      <c r="E22" s="41" t="s">
        <v>116</v>
      </c>
      <c r="F22" s="27">
        <v>75</v>
      </c>
      <c r="G22" s="20">
        <v>12</v>
      </c>
      <c r="H22" s="20">
        <v>8</v>
      </c>
      <c r="I22" s="20"/>
      <c r="J22" s="26">
        <f t="shared" si="0"/>
        <v>95</v>
      </c>
      <c r="K22" s="26">
        <v>20</v>
      </c>
      <c r="L22" s="4"/>
      <c r="M22" s="82"/>
    </row>
    <row r="23" spans="1:13" ht="37.5">
      <c r="A23" s="22">
        <v>21</v>
      </c>
      <c r="B23" s="40" t="s">
        <v>168</v>
      </c>
      <c r="C23" s="41" t="s">
        <v>126</v>
      </c>
      <c r="D23" s="41" t="s">
        <v>134</v>
      </c>
      <c r="E23" s="41" t="s">
        <v>131</v>
      </c>
      <c r="F23" s="27">
        <v>70</v>
      </c>
      <c r="G23" s="20">
        <v>10.5</v>
      </c>
      <c r="H23" s="20">
        <v>13</v>
      </c>
      <c r="I23" s="20"/>
      <c r="J23" s="26">
        <f t="shared" si="0"/>
        <v>93.5</v>
      </c>
      <c r="K23" s="26">
        <v>21</v>
      </c>
      <c r="L23" s="4"/>
      <c r="M23" s="82"/>
    </row>
    <row r="24" spans="1:13" ht="18.75">
      <c r="A24" s="22">
        <v>22</v>
      </c>
      <c r="B24" s="40" t="s">
        <v>177</v>
      </c>
      <c r="C24" s="41" t="s">
        <v>124</v>
      </c>
      <c r="D24" s="41" t="s">
        <v>47</v>
      </c>
      <c r="E24" s="41" t="s">
        <v>46</v>
      </c>
      <c r="F24" s="27">
        <v>74</v>
      </c>
      <c r="G24" s="20">
        <v>9</v>
      </c>
      <c r="H24" s="20">
        <v>10</v>
      </c>
      <c r="I24" s="20"/>
      <c r="J24" s="26">
        <f t="shared" si="0"/>
        <v>93</v>
      </c>
      <c r="K24" s="26">
        <v>22</v>
      </c>
      <c r="L24" s="4"/>
      <c r="M24" s="82"/>
    </row>
    <row r="25" spans="1:13" ht="18.75">
      <c r="A25" s="22">
        <v>23</v>
      </c>
      <c r="B25" s="40" t="s">
        <v>187</v>
      </c>
      <c r="C25" s="41" t="s">
        <v>135</v>
      </c>
      <c r="D25" s="41" t="s">
        <v>63</v>
      </c>
      <c r="E25" s="41" t="s">
        <v>62</v>
      </c>
      <c r="F25" s="27">
        <v>72</v>
      </c>
      <c r="G25" s="20">
        <v>10</v>
      </c>
      <c r="H25" s="20">
        <v>8</v>
      </c>
      <c r="I25" s="20"/>
      <c r="J25" s="26">
        <f t="shared" si="0"/>
        <v>90</v>
      </c>
      <c r="K25" s="26">
        <v>23</v>
      </c>
      <c r="L25" s="4"/>
      <c r="M25" s="82"/>
    </row>
    <row r="26" spans="1:13" ht="37.5">
      <c r="A26" s="22">
        <v>24</v>
      </c>
      <c r="B26" s="40" t="s">
        <v>174</v>
      </c>
      <c r="C26" s="41" t="s">
        <v>140</v>
      </c>
      <c r="D26" s="41" t="s">
        <v>142</v>
      </c>
      <c r="E26" s="41" t="s">
        <v>141</v>
      </c>
      <c r="F26" s="27">
        <v>70</v>
      </c>
      <c r="G26" s="20">
        <v>11</v>
      </c>
      <c r="H26" s="20">
        <v>7</v>
      </c>
      <c r="I26" s="20"/>
      <c r="J26" s="26">
        <f t="shared" si="0"/>
        <v>88</v>
      </c>
      <c r="K26" s="26">
        <v>24</v>
      </c>
      <c r="L26" s="4"/>
      <c r="M26" s="82"/>
    </row>
    <row r="27" spans="1:13" ht="37.5">
      <c r="A27" s="22">
        <v>25</v>
      </c>
      <c r="B27" s="40" t="s">
        <v>173</v>
      </c>
      <c r="C27" s="41" t="s">
        <v>139</v>
      </c>
      <c r="D27" s="41" t="s">
        <v>69</v>
      </c>
      <c r="E27" s="41" t="s">
        <v>67</v>
      </c>
      <c r="F27" s="27">
        <v>70.5</v>
      </c>
      <c r="G27" s="20">
        <v>8.5</v>
      </c>
      <c r="H27" s="20">
        <v>5</v>
      </c>
      <c r="I27" s="20"/>
      <c r="J27" s="26">
        <f t="shared" si="0"/>
        <v>84</v>
      </c>
      <c r="K27" s="26">
        <v>25</v>
      </c>
      <c r="L27" s="4"/>
      <c r="M27" s="82"/>
    </row>
    <row r="28" spans="1:13" ht="37.5">
      <c r="A28" s="22">
        <v>26</v>
      </c>
      <c r="B28" s="38" t="s">
        <v>190</v>
      </c>
      <c r="C28" s="41" t="s">
        <v>97</v>
      </c>
      <c r="D28" s="41" t="s">
        <v>99</v>
      </c>
      <c r="E28" s="41" t="s">
        <v>98</v>
      </c>
      <c r="F28" s="27">
        <v>65</v>
      </c>
      <c r="G28" s="20">
        <v>10.5</v>
      </c>
      <c r="H28" s="20">
        <v>7</v>
      </c>
      <c r="I28" s="20"/>
      <c r="J28" s="26">
        <f t="shared" si="0"/>
        <v>82.5</v>
      </c>
      <c r="K28" s="26">
        <v>26</v>
      </c>
      <c r="L28" s="4"/>
      <c r="M28" s="82"/>
    </row>
    <row r="29" spans="1:13" ht="34.5" customHeight="1">
      <c r="A29" s="22">
        <v>27</v>
      </c>
      <c r="B29" s="40" t="s">
        <v>188</v>
      </c>
      <c r="C29" s="41" t="s">
        <v>136</v>
      </c>
      <c r="D29" s="41" t="s">
        <v>138</v>
      </c>
      <c r="E29" s="41" t="s">
        <v>137</v>
      </c>
      <c r="F29" s="27">
        <v>52.5</v>
      </c>
      <c r="G29" s="20">
        <v>15.5</v>
      </c>
      <c r="H29" s="20">
        <v>13</v>
      </c>
      <c r="I29" s="20"/>
      <c r="J29" s="26">
        <f t="shared" si="0"/>
        <v>81</v>
      </c>
      <c r="K29" s="26">
        <v>27</v>
      </c>
      <c r="L29" s="4"/>
      <c r="M29" s="82"/>
    </row>
    <row r="30" spans="1:13" ht="18.75">
      <c r="A30" s="22">
        <v>28</v>
      </c>
      <c r="B30" s="44" t="s">
        <v>191</v>
      </c>
      <c r="C30" s="45" t="s">
        <v>192</v>
      </c>
      <c r="D30" s="45" t="s">
        <v>195</v>
      </c>
      <c r="E30" s="45" t="s">
        <v>202</v>
      </c>
      <c r="F30" s="27">
        <v>59</v>
      </c>
      <c r="G30" s="20">
        <v>16</v>
      </c>
      <c r="H30" s="20">
        <v>5</v>
      </c>
      <c r="I30" s="20"/>
      <c r="J30" s="26">
        <f t="shared" si="0"/>
        <v>80</v>
      </c>
      <c r="K30" s="26">
        <v>28</v>
      </c>
      <c r="L30" s="4"/>
      <c r="M30" s="82"/>
    </row>
    <row r="31" spans="1:13" ht="31.5" customHeight="1">
      <c r="A31" s="22">
        <v>29</v>
      </c>
      <c r="B31" s="40" t="s">
        <v>186</v>
      </c>
      <c r="C31" s="41" t="s">
        <v>58</v>
      </c>
      <c r="D31" s="41" t="s">
        <v>60</v>
      </c>
      <c r="E31" s="41" t="s">
        <v>59</v>
      </c>
      <c r="F31" s="27">
        <v>56</v>
      </c>
      <c r="G31" s="20">
        <v>13</v>
      </c>
      <c r="H31" s="20">
        <v>6</v>
      </c>
      <c r="I31" s="20"/>
      <c r="J31" s="26">
        <f t="shared" si="0"/>
        <v>75</v>
      </c>
      <c r="K31" s="26">
        <v>29</v>
      </c>
      <c r="L31" s="4"/>
      <c r="M31" s="82"/>
    </row>
    <row r="32" spans="1:13" ht="24.75" customHeight="1">
      <c r="A32" s="22">
        <v>30</v>
      </c>
      <c r="B32" s="46"/>
      <c r="C32" s="41" t="s">
        <v>73</v>
      </c>
      <c r="D32" s="41" t="s">
        <v>77</v>
      </c>
      <c r="E32" s="41" t="s">
        <v>75</v>
      </c>
      <c r="F32" s="27">
        <v>0</v>
      </c>
      <c r="G32" s="20">
        <v>0</v>
      </c>
      <c r="H32" s="20">
        <v>0</v>
      </c>
      <c r="I32" s="20"/>
      <c r="J32" s="26">
        <f t="shared" si="0"/>
        <v>0</v>
      </c>
      <c r="K32" s="26"/>
      <c r="L32" s="4"/>
      <c r="M32" s="82"/>
    </row>
    <row r="33" spans="1:13" ht="27.75" customHeight="1">
      <c r="A33" s="22">
        <v>31</v>
      </c>
      <c r="B33" s="46"/>
      <c r="C33" s="41" t="s">
        <v>103</v>
      </c>
      <c r="D33" s="41" t="s">
        <v>105</v>
      </c>
      <c r="E33" s="41" t="s">
        <v>104</v>
      </c>
      <c r="F33" s="20">
        <v>0</v>
      </c>
      <c r="G33" s="20">
        <v>0</v>
      </c>
      <c r="H33" s="20">
        <v>0</v>
      </c>
      <c r="I33" s="20"/>
      <c r="J33" s="26">
        <f t="shared" si="0"/>
        <v>0</v>
      </c>
      <c r="K33" s="26"/>
      <c r="L33" s="4"/>
      <c r="M33" s="82"/>
    </row>
    <row r="34" spans="1:13" ht="18.75">
      <c r="A34" s="47"/>
      <c r="B34" s="8"/>
      <c r="C34" s="47"/>
      <c r="D34" s="48" t="s">
        <v>198</v>
      </c>
      <c r="E34" s="47"/>
      <c r="F34" s="49">
        <v>100</v>
      </c>
      <c r="G34" s="49">
        <v>30</v>
      </c>
      <c r="H34" s="49">
        <v>20</v>
      </c>
      <c r="I34" s="49">
        <v>20</v>
      </c>
      <c r="J34" s="49">
        <v>170</v>
      </c>
      <c r="K34" s="49"/>
      <c r="L34" s="47"/>
      <c r="M34" s="47"/>
    </row>
  </sheetData>
  <sheetProtection/>
  <mergeCells count="10">
    <mergeCell ref="J1:J2"/>
    <mergeCell ref="L1:L2"/>
    <mergeCell ref="G1:G2"/>
    <mergeCell ref="F1:F2"/>
    <mergeCell ref="H1:H2"/>
    <mergeCell ref="A1:A2"/>
    <mergeCell ref="B1:B2"/>
    <mergeCell ref="C1:C2"/>
    <mergeCell ref="D1:D2"/>
    <mergeCell ref="E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57" zoomScaleNormal="75" zoomScaleSheetLayoutView="57" zoomScalePageLayoutView="0" workbookViewId="0" topLeftCell="A5">
      <selection activeCell="K23" sqref="K23"/>
    </sheetView>
  </sheetViews>
  <sheetFormatPr defaultColWidth="9.00390625" defaultRowHeight="12.75"/>
  <cols>
    <col min="2" max="2" width="71.75390625" style="3" customWidth="1"/>
    <col min="3" max="3" width="36.00390625" style="3" customWidth="1"/>
    <col min="4" max="4" width="50.25390625" style="3" customWidth="1"/>
    <col min="5" max="5" width="20.25390625" style="0" customWidth="1"/>
    <col min="6" max="6" width="14.75390625" style="0" customWidth="1"/>
    <col min="7" max="7" width="15.00390625" style="0" customWidth="1"/>
    <col min="8" max="9" width="13.00390625" style="0" customWidth="1"/>
    <col min="10" max="11" width="11.375" style="0" customWidth="1"/>
    <col min="12" max="12" width="11.875" style="0" customWidth="1"/>
  </cols>
  <sheetData>
    <row r="1" spans="1:12" ht="69" customHeight="1">
      <c r="A1" s="77" t="s">
        <v>0</v>
      </c>
      <c r="B1" s="77" t="s">
        <v>1</v>
      </c>
      <c r="C1" s="77" t="s">
        <v>2</v>
      </c>
      <c r="D1" s="77" t="s">
        <v>3</v>
      </c>
      <c r="E1" s="77" t="s">
        <v>6</v>
      </c>
      <c r="F1" s="78" t="s">
        <v>199</v>
      </c>
      <c r="G1" s="70" t="s">
        <v>4</v>
      </c>
      <c r="H1" s="72" t="s">
        <v>197</v>
      </c>
      <c r="I1" s="53" t="s">
        <v>211</v>
      </c>
      <c r="J1" s="74" t="s">
        <v>5</v>
      </c>
      <c r="K1" s="76" t="s">
        <v>7</v>
      </c>
      <c r="L1" s="76" t="s">
        <v>213</v>
      </c>
    </row>
    <row r="2" spans="1:12" ht="5.25" customHeight="1">
      <c r="A2" s="77"/>
      <c r="B2" s="77"/>
      <c r="C2" s="74"/>
      <c r="D2" s="74"/>
      <c r="E2" s="74"/>
      <c r="F2" s="79"/>
      <c r="G2" s="71"/>
      <c r="H2" s="73"/>
      <c r="I2" s="54"/>
      <c r="J2" s="75"/>
      <c r="K2" s="76"/>
      <c r="L2" s="76"/>
    </row>
    <row r="3" spans="1:12" ht="47.25">
      <c r="A3" s="17">
        <v>1</v>
      </c>
      <c r="B3" s="33" t="s">
        <v>201</v>
      </c>
      <c r="C3" s="14" t="s">
        <v>204</v>
      </c>
      <c r="D3" s="14" t="s">
        <v>44</v>
      </c>
      <c r="E3" s="14" t="s">
        <v>43</v>
      </c>
      <c r="F3" s="34">
        <v>89</v>
      </c>
      <c r="G3" s="35">
        <v>13</v>
      </c>
      <c r="H3" s="35">
        <v>18</v>
      </c>
      <c r="I3" s="35">
        <v>20</v>
      </c>
      <c r="J3" s="35">
        <f>H3+G3+F3+I3</f>
        <v>140</v>
      </c>
      <c r="K3" s="35">
        <v>1</v>
      </c>
      <c r="L3" s="1">
        <v>1</v>
      </c>
    </row>
    <row r="4" spans="1:12" ht="31.5">
      <c r="A4" s="17">
        <v>2</v>
      </c>
      <c r="B4" s="33" t="s">
        <v>193</v>
      </c>
      <c r="C4" s="14" t="s">
        <v>26</v>
      </c>
      <c r="D4" s="14" t="s">
        <v>28</v>
      </c>
      <c r="E4" s="14" t="s">
        <v>27</v>
      </c>
      <c r="F4" s="34">
        <v>89.5</v>
      </c>
      <c r="G4" s="35">
        <v>16.5</v>
      </c>
      <c r="H4" s="35">
        <v>14</v>
      </c>
      <c r="I4" s="35">
        <v>18</v>
      </c>
      <c r="J4" s="35">
        <f>H4+G4+F4+I4</f>
        <v>138</v>
      </c>
      <c r="K4" s="35">
        <v>2</v>
      </c>
      <c r="L4" s="1">
        <v>1</v>
      </c>
    </row>
    <row r="5" spans="1:12" ht="51.75" customHeight="1">
      <c r="A5" s="17">
        <v>4</v>
      </c>
      <c r="B5" s="33" t="s">
        <v>162</v>
      </c>
      <c r="C5" s="14" t="s">
        <v>54</v>
      </c>
      <c r="D5" s="14" t="s">
        <v>55</v>
      </c>
      <c r="E5" s="14" t="s">
        <v>56</v>
      </c>
      <c r="F5" s="34">
        <v>95</v>
      </c>
      <c r="G5" s="35">
        <v>18.5</v>
      </c>
      <c r="H5" s="35">
        <v>20</v>
      </c>
      <c r="I5" s="35">
        <v>4</v>
      </c>
      <c r="J5" s="35">
        <f>H5+G5+F5+I5</f>
        <v>137.5</v>
      </c>
      <c r="K5" s="35">
        <v>3</v>
      </c>
      <c r="L5" s="1">
        <v>1</v>
      </c>
    </row>
    <row r="6" spans="1:12" ht="34.5" customHeight="1">
      <c r="A6" s="17">
        <v>3</v>
      </c>
      <c r="B6" s="13" t="s">
        <v>147</v>
      </c>
      <c r="C6" s="7" t="s">
        <v>61</v>
      </c>
      <c r="D6" s="7" t="s">
        <v>63</v>
      </c>
      <c r="E6" s="7" t="s">
        <v>62</v>
      </c>
      <c r="F6" s="28">
        <v>89</v>
      </c>
      <c r="G6" s="29">
        <v>12.5</v>
      </c>
      <c r="H6" s="29">
        <v>13</v>
      </c>
      <c r="I6" s="29"/>
      <c r="J6" s="30">
        <f aca="true" t="shared" si="0" ref="J6:J24">H6+G6+F6</f>
        <v>114.5</v>
      </c>
      <c r="K6" s="30">
        <v>4</v>
      </c>
      <c r="L6" s="1">
        <v>2</v>
      </c>
    </row>
    <row r="7" spans="1:12" ht="31.5">
      <c r="A7" s="17">
        <v>6</v>
      </c>
      <c r="B7" s="13" t="s">
        <v>153</v>
      </c>
      <c r="C7" s="7" t="s">
        <v>48</v>
      </c>
      <c r="D7" s="7" t="s">
        <v>52</v>
      </c>
      <c r="E7" s="7" t="s">
        <v>50</v>
      </c>
      <c r="F7" s="28">
        <v>78</v>
      </c>
      <c r="G7" s="29">
        <v>18.5</v>
      </c>
      <c r="H7" s="29">
        <v>14</v>
      </c>
      <c r="I7" s="29"/>
      <c r="J7" s="30">
        <f t="shared" si="0"/>
        <v>110.5</v>
      </c>
      <c r="K7" s="30">
        <v>5</v>
      </c>
      <c r="L7" s="1">
        <v>2</v>
      </c>
    </row>
    <row r="8" spans="1:12" ht="31.5">
      <c r="A8" s="17">
        <v>5</v>
      </c>
      <c r="B8" s="12" t="s">
        <v>146</v>
      </c>
      <c r="C8" s="7" t="s">
        <v>19</v>
      </c>
      <c r="D8" s="7" t="s">
        <v>22</v>
      </c>
      <c r="E8" s="7" t="s">
        <v>20</v>
      </c>
      <c r="F8" s="28">
        <v>78</v>
      </c>
      <c r="G8" s="29">
        <v>16.75</v>
      </c>
      <c r="H8" s="29">
        <v>14</v>
      </c>
      <c r="I8" s="29"/>
      <c r="J8" s="30">
        <f t="shared" si="0"/>
        <v>108.75</v>
      </c>
      <c r="K8" s="30">
        <v>6</v>
      </c>
      <c r="L8" s="1">
        <v>2</v>
      </c>
    </row>
    <row r="9" spans="1:12" ht="36" customHeight="1">
      <c r="A9" s="17">
        <v>7</v>
      </c>
      <c r="B9" s="12" t="s">
        <v>150</v>
      </c>
      <c r="C9" s="7" t="s">
        <v>32</v>
      </c>
      <c r="D9" s="7" t="s">
        <v>34</v>
      </c>
      <c r="E9" s="7" t="s">
        <v>33</v>
      </c>
      <c r="F9" s="32">
        <v>82</v>
      </c>
      <c r="G9" s="29">
        <v>12.75</v>
      </c>
      <c r="H9" s="29">
        <v>10</v>
      </c>
      <c r="I9" s="29"/>
      <c r="J9" s="30">
        <f t="shared" si="0"/>
        <v>104.75</v>
      </c>
      <c r="K9" s="30">
        <v>7</v>
      </c>
      <c r="L9" s="1">
        <v>3</v>
      </c>
    </row>
    <row r="10" spans="1:12" ht="47.25" customHeight="1">
      <c r="A10" s="17">
        <v>8</v>
      </c>
      <c r="B10" s="13" t="s">
        <v>151</v>
      </c>
      <c r="C10" s="7" t="s">
        <v>49</v>
      </c>
      <c r="D10" s="7" t="s">
        <v>53</v>
      </c>
      <c r="E10" s="7" t="s">
        <v>51</v>
      </c>
      <c r="F10" s="28">
        <v>76.5</v>
      </c>
      <c r="G10" s="29">
        <v>17.75</v>
      </c>
      <c r="H10" s="29">
        <v>8</v>
      </c>
      <c r="I10" s="29"/>
      <c r="J10" s="30">
        <f t="shared" si="0"/>
        <v>102.25</v>
      </c>
      <c r="K10" s="30">
        <v>8</v>
      </c>
      <c r="L10" s="1">
        <v>3</v>
      </c>
    </row>
    <row r="11" spans="1:12" ht="51" customHeight="1">
      <c r="A11" s="17">
        <v>9</v>
      </c>
      <c r="B11" s="12" t="s">
        <v>189</v>
      </c>
      <c r="C11" s="7" t="s">
        <v>29</v>
      </c>
      <c r="D11" s="7" t="s">
        <v>31</v>
      </c>
      <c r="E11" s="7" t="s">
        <v>30</v>
      </c>
      <c r="F11" s="28">
        <v>75</v>
      </c>
      <c r="G11" s="29">
        <v>14</v>
      </c>
      <c r="H11" s="29">
        <v>10</v>
      </c>
      <c r="I11" s="29"/>
      <c r="J11" s="30">
        <f t="shared" si="0"/>
        <v>99</v>
      </c>
      <c r="K11" s="30">
        <v>9</v>
      </c>
      <c r="L11" s="1">
        <v>3</v>
      </c>
    </row>
    <row r="12" spans="1:12" ht="31.5">
      <c r="A12" s="17">
        <v>10</v>
      </c>
      <c r="B12" s="12" t="s">
        <v>149</v>
      </c>
      <c r="C12" s="7" t="s">
        <v>24</v>
      </c>
      <c r="D12" s="7" t="s">
        <v>209</v>
      </c>
      <c r="E12" s="7" t="s">
        <v>25</v>
      </c>
      <c r="F12" s="31">
        <v>77.5</v>
      </c>
      <c r="G12" s="29">
        <v>13</v>
      </c>
      <c r="H12" s="29">
        <v>8</v>
      </c>
      <c r="I12" s="29"/>
      <c r="J12" s="30">
        <f t="shared" si="0"/>
        <v>98.5</v>
      </c>
      <c r="K12" s="30">
        <v>10</v>
      </c>
      <c r="L12" s="1">
        <v>3</v>
      </c>
    </row>
    <row r="13" spans="1:12" ht="34.5" customHeight="1">
      <c r="A13" s="17">
        <v>11</v>
      </c>
      <c r="B13" s="12" t="s">
        <v>164</v>
      </c>
      <c r="C13" s="7" t="s">
        <v>9</v>
      </c>
      <c r="D13" s="7" t="s">
        <v>12</v>
      </c>
      <c r="E13" s="7" t="s">
        <v>11</v>
      </c>
      <c r="F13" s="28">
        <v>67.5</v>
      </c>
      <c r="G13" s="29">
        <v>13</v>
      </c>
      <c r="H13" s="29">
        <v>10</v>
      </c>
      <c r="I13" s="29"/>
      <c r="J13" s="30">
        <f t="shared" si="0"/>
        <v>90.5</v>
      </c>
      <c r="K13" s="30">
        <v>11</v>
      </c>
      <c r="L13" s="1">
        <v>3</v>
      </c>
    </row>
    <row r="14" spans="1:12" ht="18" customHeight="1">
      <c r="A14" s="17">
        <v>12</v>
      </c>
      <c r="B14" s="13" t="s">
        <v>157</v>
      </c>
      <c r="C14" s="7" t="s">
        <v>45</v>
      </c>
      <c r="D14" s="7" t="s">
        <v>47</v>
      </c>
      <c r="E14" s="7" t="s">
        <v>46</v>
      </c>
      <c r="F14" s="28">
        <v>75</v>
      </c>
      <c r="G14" s="29">
        <v>8.5</v>
      </c>
      <c r="H14" s="29">
        <v>5</v>
      </c>
      <c r="I14" s="29"/>
      <c r="J14" s="30">
        <f t="shared" si="0"/>
        <v>88.5</v>
      </c>
      <c r="K14" s="30">
        <v>12</v>
      </c>
      <c r="L14" s="6"/>
    </row>
    <row r="15" spans="1:12" ht="20.25" customHeight="1">
      <c r="A15" s="17">
        <v>13</v>
      </c>
      <c r="B15" s="12" t="s">
        <v>163</v>
      </c>
      <c r="C15" s="7" t="s">
        <v>13</v>
      </c>
      <c r="D15" s="11" t="s">
        <v>14</v>
      </c>
      <c r="E15" s="7" t="s">
        <v>15</v>
      </c>
      <c r="F15" s="28">
        <v>65</v>
      </c>
      <c r="G15" s="29">
        <v>14.75</v>
      </c>
      <c r="H15" s="29">
        <v>8</v>
      </c>
      <c r="I15" s="29"/>
      <c r="J15" s="30">
        <f t="shared" si="0"/>
        <v>87.75</v>
      </c>
      <c r="K15" s="30">
        <v>13</v>
      </c>
      <c r="L15" s="6"/>
    </row>
    <row r="16" spans="1:12" ht="34.5" customHeight="1">
      <c r="A16" s="18">
        <v>14</v>
      </c>
      <c r="B16" s="12" t="s">
        <v>158</v>
      </c>
      <c r="C16" s="7" t="s">
        <v>16</v>
      </c>
      <c r="D16" s="7" t="s">
        <v>17</v>
      </c>
      <c r="E16" s="7" t="s">
        <v>18</v>
      </c>
      <c r="F16" s="28">
        <v>62.5</v>
      </c>
      <c r="G16" s="29">
        <v>13.25</v>
      </c>
      <c r="H16" s="29">
        <v>10</v>
      </c>
      <c r="I16" s="29"/>
      <c r="J16" s="30">
        <f t="shared" si="0"/>
        <v>85.75</v>
      </c>
      <c r="K16" s="30">
        <v>14</v>
      </c>
      <c r="L16" s="6"/>
    </row>
    <row r="17" spans="1:12" ht="23.25" customHeight="1">
      <c r="A17" s="18">
        <v>15</v>
      </c>
      <c r="B17" s="12" t="s">
        <v>152</v>
      </c>
      <c r="C17" s="55" t="s">
        <v>210</v>
      </c>
      <c r="D17" s="7" t="s">
        <v>23</v>
      </c>
      <c r="E17" s="7" t="s">
        <v>21</v>
      </c>
      <c r="F17" s="28">
        <v>63</v>
      </c>
      <c r="G17" s="29">
        <v>13</v>
      </c>
      <c r="H17" s="29">
        <v>8</v>
      </c>
      <c r="I17" s="29"/>
      <c r="J17" s="30">
        <f t="shared" si="0"/>
        <v>84</v>
      </c>
      <c r="K17" s="30">
        <v>15</v>
      </c>
      <c r="L17" s="6"/>
    </row>
    <row r="18" spans="1:12" ht="31.5">
      <c r="A18" s="18">
        <v>16</v>
      </c>
      <c r="B18" s="12" t="s">
        <v>155</v>
      </c>
      <c r="C18" s="7" t="s">
        <v>203</v>
      </c>
      <c r="D18" s="7" t="s">
        <v>42</v>
      </c>
      <c r="E18" s="7" t="s">
        <v>41</v>
      </c>
      <c r="F18" s="28">
        <v>66</v>
      </c>
      <c r="G18" s="29">
        <v>12.75</v>
      </c>
      <c r="H18" s="29">
        <v>5</v>
      </c>
      <c r="I18" s="29"/>
      <c r="J18" s="30">
        <f t="shared" si="0"/>
        <v>83.75</v>
      </c>
      <c r="K18" s="30">
        <v>16</v>
      </c>
      <c r="L18" s="6"/>
    </row>
    <row r="19" spans="1:12" ht="31.5">
      <c r="A19" s="18">
        <v>17</v>
      </c>
      <c r="B19" s="13" t="s">
        <v>161</v>
      </c>
      <c r="C19" s="7" t="s">
        <v>65</v>
      </c>
      <c r="D19" s="7" t="s">
        <v>69</v>
      </c>
      <c r="E19" s="7" t="s">
        <v>67</v>
      </c>
      <c r="F19" s="28">
        <v>58</v>
      </c>
      <c r="G19" s="29">
        <v>14.25</v>
      </c>
      <c r="H19" s="29">
        <v>10</v>
      </c>
      <c r="I19" s="29"/>
      <c r="J19" s="30">
        <f t="shared" si="0"/>
        <v>82.25</v>
      </c>
      <c r="K19" s="30">
        <v>17</v>
      </c>
      <c r="L19" s="6"/>
    </row>
    <row r="20" spans="1:12" ht="31.5">
      <c r="A20" s="18">
        <v>18</v>
      </c>
      <c r="B20" s="13" t="s">
        <v>156</v>
      </c>
      <c r="C20" s="7" t="s">
        <v>57</v>
      </c>
      <c r="D20" s="7" t="s">
        <v>60</v>
      </c>
      <c r="E20" s="7" t="s">
        <v>59</v>
      </c>
      <c r="F20" s="28">
        <v>55</v>
      </c>
      <c r="G20" s="29">
        <v>18.75</v>
      </c>
      <c r="H20" s="29">
        <v>8</v>
      </c>
      <c r="I20" s="29"/>
      <c r="J20" s="30">
        <f t="shared" si="0"/>
        <v>81.75</v>
      </c>
      <c r="K20" s="30">
        <v>18</v>
      </c>
      <c r="L20" s="6"/>
    </row>
    <row r="21" spans="1:12" ht="31.5">
      <c r="A21" s="18">
        <v>19</v>
      </c>
      <c r="B21" s="12" t="s">
        <v>148</v>
      </c>
      <c r="C21" s="7" t="s">
        <v>35</v>
      </c>
      <c r="D21" s="7" t="s">
        <v>36</v>
      </c>
      <c r="E21" s="7" t="s">
        <v>37</v>
      </c>
      <c r="F21" s="28">
        <v>57.5</v>
      </c>
      <c r="G21" s="29">
        <v>16.25</v>
      </c>
      <c r="H21" s="29">
        <v>3</v>
      </c>
      <c r="I21" s="29"/>
      <c r="J21" s="30">
        <f t="shared" si="0"/>
        <v>76.75</v>
      </c>
      <c r="K21" s="30">
        <v>19</v>
      </c>
      <c r="L21" s="6"/>
    </row>
    <row r="22" spans="1:12" ht="15.75">
      <c r="A22" s="18">
        <v>20</v>
      </c>
      <c r="B22" s="13" t="s">
        <v>159</v>
      </c>
      <c r="C22" s="7" t="s">
        <v>64</v>
      </c>
      <c r="D22" s="7" t="s">
        <v>68</v>
      </c>
      <c r="E22" s="7" t="s">
        <v>66</v>
      </c>
      <c r="F22" s="28">
        <v>53</v>
      </c>
      <c r="G22" s="29">
        <v>14.75</v>
      </c>
      <c r="H22" s="29">
        <v>5</v>
      </c>
      <c r="I22" s="29"/>
      <c r="J22" s="30">
        <f t="shared" si="0"/>
        <v>72.75</v>
      </c>
      <c r="K22" s="30">
        <v>20</v>
      </c>
      <c r="L22" s="6"/>
    </row>
    <row r="23" spans="1:12" ht="31.5">
      <c r="A23" s="18">
        <v>21</v>
      </c>
      <c r="B23" s="12" t="s">
        <v>160</v>
      </c>
      <c r="C23" s="7" t="s">
        <v>8</v>
      </c>
      <c r="D23" s="7" t="s">
        <v>200</v>
      </c>
      <c r="E23" s="7" t="s">
        <v>10</v>
      </c>
      <c r="F23" s="28">
        <v>0</v>
      </c>
      <c r="G23" s="29">
        <v>11.75</v>
      </c>
      <c r="H23" s="29">
        <v>0</v>
      </c>
      <c r="I23" s="29"/>
      <c r="J23" s="30">
        <f t="shared" si="0"/>
        <v>11.75</v>
      </c>
      <c r="K23" s="30">
        <v>21</v>
      </c>
      <c r="L23" s="6"/>
    </row>
    <row r="24" spans="1:12" ht="31.5">
      <c r="A24" s="18">
        <v>22</v>
      </c>
      <c r="B24" s="12" t="s">
        <v>154</v>
      </c>
      <c r="C24" s="7" t="s">
        <v>38</v>
      </c>
      <c r="D24" s="7" t="s">
        <v>40</v>
      </c>
      <c r="E24" s="7" t="s">
        <v>39</v>
      </c>
      <c r="F24" s="28">
        <v>0</v>
      </c>
      <c r="G24" s="29">
        <v>0</v>
      </c>
      <c r="H24" s="29">
        <v>0</v>
      </c>
      <c r="I24" s="29"/>
      <c r="J24" s="30">
        <f t="shared" si="0"/>
        <v>0</v>
      </c>
      <c r="K24" s="30"/>
      <c r="L24" s="6"/>
    </row>
    <row r="25" spans="1:12" ht="15.75">
      <c r="A25" s="9"/>
      <c r="B25" s="50"/>
      <c r="C25" s="50"/>
      <c r="D25" s="15" t="s">
        <v>198</v>
      </c>
      <c r="E25" s="9"/>
      <c r="F25" s="16">
        <v>100</v>
      </c>
      <c r="G25" s="10">
        <v>30</v>
      </c>
      <c r="H25" s="16">
        <v>20</v>
      </c>
      <c r="I25" s="16">
        <v>20</v>
      </c>
      <c r="J25" s="16">
        <v>170</v>
      </c>
      <c r="K25" s="16"/>
      <c r="L25" s="9"/>
    </row>
  </sheetData>
  <sheetProtection/>
  <mergeCells count="11">
    <mergeCell ref="K1:K2"/>
    <mergeCell ref="G1:G2"/>
    <mergeCell ref="H1:H2"/>
    <mergeCell ref="J1:J2"/>
    <mergeCell ref="L1:L2"/>
    <mergeCell ref="A1:A2"/>
    <mergeCell ref="B1:B2"/>
    <mergeCell ref="C1:C2"/>
    <mergeCell ref="D1:D2"/>
    <mergeCell ref="E1:E2"/>
    <mergeCell ref="F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2020-02-08T15:29:37Z</cp:lastPrinted>
  <dcterms:created xsi:type="dcterms:W3CDTF">2012-01-24T11:25:07Z</dcterms:created>
  <dcterms:modified xsi:type="dcterms:W3CDTF">2020-02-11T16:16:28Z</dcterms:modified>
  <cp:category/>
  <cp:version/>
  <cp:contentType/>
  <cp:contentStatus/>
</cp:coreProperties>
</file>